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<sst xmlns="http://schemas.openxmlformats.org/spreadsheetml/2006/main" count="210" uniqueCount="80">
  <si>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</si>
  <si>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</si>
  <si>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</si>
  <si>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</si>
  <si>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</si>
  <si>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</si>
  <si>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</si>
  <si>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</si>
  <si>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</si>
  <si>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</si>
  <si>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</si>
  <si>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</si>
  <si>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</si>
  <si>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</si>
  <si>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</si>
  <si>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</si>
  <si>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</si>
  <si>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</si>
  <si>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</si>
  <si>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</si>
  <si>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</si>
  <si>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</si>
  <si>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</si>
  <si>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</si>
  <si>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</si>
  <si>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</si>
  <si>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</si>
  <si>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</si>
  <si>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</si>
  <si>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</si>
  <si>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</si>
  <si>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</si>
  <si>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</si>
  <si>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</si>
  <si>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</si>
  <si>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</si>
  <si>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</si>
  <si>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</si>
  <si>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</si>
  <si>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</si>
  <si>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</si>
  <si>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</si>
  <si>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</si>
  <si>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</si>
  <si>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</si>
  <si>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</si>
  <si>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</si>
  <si>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</si>
  <si>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</si>
  <si>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</si>
  <si>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</si>
  <si>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</si>
  <si>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</si>
  <si>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</si>
  <si>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</si>
  <si>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</si>
  <si>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</si>
  <si>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</si>
  <si>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</si>
  <si>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</si>
  <si>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</si>
  <si>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</si>
  <si>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</si>
  <si>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</si>
  <si>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</si>
  <si>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</si>
  <si>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</si>
  <si>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</si>
  <si>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</si>
  <si>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</si>
  <si>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</si>
  <si>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</si>
  <si>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Gradska knjižnica "Don Mihovil Pavlinović" Imotski</t>
  </si>
  <si>
    <t>UKUPNO</t>
  </si>
  <si>
    <t>Opći prihodi i primici              -Grad-</t>
  </si>
  <si>
    <t>Pomoći         -Minist. Kulture-</t>
  </si>
  <si>
    <t>Izradila: Marija Šućur</t>
  </si>
  <si>
    <t>Odgovorna osoba: dr.sc. Marija Jović</t>
  </si>
  <si>
    <t>Ur.br.: 324/2018.</t>
  </si>
  <si>
    <t xml:space="preserve">          Datum:25.10.2018.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</si>
</sst>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7" sqref="H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64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65</v>
      </c>
      <c r="G6" s="81" t="s">
        <v>66</v>
      </c>
      <c r="H6" s="82" t="s">
        <v>67</v>
      </c>
      <c r="I6" s="83"/>
    </row>
    <row r="7" spans="1:9" ht="27.75" customHeight="1">
      <c r="A7" s="115" t="s">
        <v>45</v>
      </c>
      <c r="B7" s="116"/>
      <c r="C7" s="116"/>
      <c r="D7" s="116"/>
      <c r="E7" s="117"/>
      <c r="F7" s="101">
        <f>+F8+F9</f>
        <v>487600</v>
      </c>
      <c r="G7" s="101">
        <f>G8+G9</f>
        <v>490700</v>
      </c>
      <c r="H7" s="101">
        <f>+H8+H9</f>
        <v>492850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>
        <v>487600</v>
      </c>
      <c r="G8" s="104">
        <v>490700</v>
      </c>
      <c r="H8" s="104">
        <v>492850</v>
      </c>
    </row>
    <row r="9" spans="1:8" ht="22.5" customHeight="1">
      <c r="A9" s="121" t="s">
        <v>52</v>
      </c>
      <c r="B9" s="120"/>
      <c r="C9" s="120"/>
      <c r="D9" s="120"/>
      <c r="E9" s="120"/>
      <c r="F9" s="104">
        <v>0</v>
      </c>
      <c r="G9" s="104">
        <v>0</v>
      </c>
      <c r="H9" s="104">
        <v>0</v>
      </c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487600</v>
      </c>
      <c r="G10" s="101">
        <f>+G11+G12</f>
        <v>490700</v>
      </c>
      <c r="H10" s="101">
        <f>+H11+H12</f>
        <v>492850</v>
      </c>
    </row>
    <row r="11" spans="1:10" ht="22.5" customHeight="1">
      <c r="A11" s="122" t="s">
        <v>1</v>
      </c>
      <c r="B11" s="119"/>
      <c r="C11" s="119"/>
      <c r="D11" s="119"/>
      <c r="E11" s="123"/>
      <c r="F11" s="104">
        <v>401600</v>
      </c>
      <c r="G11" s="104">
        <v>404700</v>
      </c>
      <c r="H11" s="85">
        <v>406850</v>
      </c>
      <c r="I11" s="64"/>
      <c r="J11" s="64"/>
    </row>
    <row r="12" spans="1:10" ht="22.5" customHeight="1">
      <c r="A12" s="124" t="s">
        <v>60</v>
      </c>
      <c r="B12" s="120"/>
      <c r="C12" s="120"/>
      <c r="D12" s="120"/>
      <c r="E12" s="120"/>
      <c r="F12" s="84">
        <v>86000</v>
      </c>
      <c r="G12" s="84">
        <v>86000</v>
      </c>
      <c r="H12" s="85">
        <v>86000</v>
      </c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65</v>
      </c>
      <c r="G15" s="81" t="s">
        <v>66</v>
      </c>
      <c r="H15" s="82" t="s">
        <v>67</v>
      </c>
      <c r="J15" s="64"/>
    </row>
    <row r="16" spans="1:10" ht="30.75" customHeight="1">
      <c r="A16" s="128" t="s">
        <v>61</v>
      </c>
      <c r="B16" s="129"/>
      <c r="C16" s="129"/>
      <c r="D16" s="129"/>
      <c r="E16" s="130"/>
      <c r="F16" s="105">
        <v>204300</v>
      </c>
      <c r="G16" s="105">
        <v>204300</v>
      </c>
      <c r="H16" s="106">
        <v>204300</v>
      </c>
      <c r="J16" s="64"/>
    </row>
    <row r="17" spans="1:10" ht="34.5" customHeight="1">
      <c r="A17" s="131" t="s">
        <v>62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65</v>
      </c>
      <c r="G19" s="81" t="s">
        <v>66</v>
      </c>
      <c r="H19" s="82" t="s">
        <v>67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63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B35" sqref="B3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636</v>
      </c>
      <c r="B5" s="4"/>
      <c r="C5" s="5"/>
      <c r="D5" s="6"/>
      <c r="E5" s="7">
        <v>30000</v>
      </c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11000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>
        <v>446600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B10</f>
        <v>446600</v>
      </c>
      <c r="C14" s="35">
        <f>C8</f>
        <v>11000</v>
      </c>
      <c r="D14" s="36">
        <f>D5</f>
        <v>0</v>
      </c>
      <c r="E14" s="35">
        <f>E5</f>
        <v>30000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487600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63</v>
      </c>
      <c r="B19" s="4"/>
      <c r="C19" s="5"/>
      <c r="D19" s="6"/>
      <c r="E19" s="7">
        <v>30000</v>
      </c>
      <c r="F19" s="7"/>
      <c r="G19" s="8"/>
      <c r="H19" s="9"/>
    </row>
    <row r="20" spans="1:8" ht="12.75">
      <c r="A20" s="22">
        <v>66</v>
      </c>
      <c r="B20" s="23"/>
      <c r="C20" s="24">
        <v>12000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448700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448700</v>
      </c>
      <c r="C27" s="35">
        <f>+C20</f>
        <v>12000</v>
      </c>
      <c r="D27" s="36">
        <f>D19</f>
        <v>0</v>
      </c>
      <c r="E27" s="35">
        <f>E19</f>
        <v>30000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59</v>
      </c>
      <c r="B28" s="137">
        <f>B27+C27+D27+E27+F27+G27+H27</f>
        <v>490700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68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63</v>
      </c>
      <c r="B32" s="4"/>
      <c r="C32" s="5"/>
      <c r="D32" s="6"/>
      <c r="E32" s="7">
        <v>30000</v>
      </c>
      <c r="F32" s="7"/>
      <c r="G32" s="8"/>
      <c r="H32" s="9"/>
    </row>
    <row r="33" spans="1:8" ht="12.75">
      <c r="A33" s="22">
        <v>66</v>
      </c>
      <c r="B33" s="23"/>
      <c r="C33" s="24">
        <v>12000</v>
      </c>
      <c r="D33" s="24"/>
      <c r="E33" s="24"/>
      <c r="F33" s="24"/>
      <c r="G33" s="25"/>
      <c r="H33" s="26"/>
    </row>
    <row r="34" spans="1:8" ht="12.75">
      <c r="A34" s="22">
        <v>67</v>
      </c>
      <c r="B34" s="23">
        <v>450850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450850</v>
      </c>
      <c r="C40" s="35">
        <f>+C33</f>
        <v>12000</v>
      </c>
      <c r="D40" s="36">
        <f>D32</f>
        <v>0</v>
      </c>
      <c r="E40" s="35">
        <f>E32</f>
        <v>30000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69</v>
      </c>
      <c r="B41" s="137">
        <f>B40+C40+D40+E40+F40+G40+H40</f>
        <v>492850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PageLayoutView="0" workbookViewId="0" topLeftCell="A1">
      <selection activeCell="D134" sqref="D134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1.00390625" style="2" customWidth="1"/>
    <col min="6" max="6" width="9.28125" style="2" customWidth="1"/>
    <col min="7" max="7" width="9.4218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70</v>
      </c>
      <c r="D2" s="93" t="s">
        <v>74</v>
      </c>
      <c r="E2" s="93" t="s">
        <v>12</v>
      </c>
      <c r="F2" s="93" t="s">
        <v>13</v>
      </c>
      <c r="G2" s="93" t="s">
        <v>75</v>
      </c>
      <c r="H2" s="93" t="s">
        <v>22</v>
      </c>
      <c r="I2" s="93" t="s">
        <v>16</v>
      </c>
      <c r="J2" s="93" t="s">
        <v>17</v>
      </c>
      <c r="K2" s="12" t="s">
        <v>58</v>
      </c>
      <c r="L2" s="12" t="s">
        <v>71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25.5">
      <c r="A5" s="88"/>
      <c r="B5" s="16" t="s">
        <v>72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12" s="13" customFormat="1" ht="12.75" customHeight="1">
      <c r="A8" s="99"/>
      <c r="B8" s="91" t="s">
        <v>73</v>
      </c>
      <c r="C8" s="13">
        <f>C9+C21</f>
        <v>487600</v>
      </c>
      <c r="D8" s="13">
        <f>D9+D21</f>
        <v>446600</v>
      </c>
      <c r="E8" s="13">
        <f>E9+E21</f>
        <v>11000</v>
      </c>
      <c r="F8" s="13">
        <v>0</v>
      </c>
      <c r="G8" s="13">
        <f>G9+G21</f>
        <v>30000</v>
      </c>
      <c r="H8" s="13">
        <v>0</v>
      </c>
      <c r="I8" s="13">
        <v>0</v>
      </c>
      <c r="J8" s="13">
        <v>0</v>
      </c>
      <c r="K8" s="13">
        <f>K9+K21</f>
        <v>490700</v>
      </c>
      <c r="L8" s="13">
        <f>L9+L21</f>
        <v>492850</v>
      </c>
    </row>
    <row r="9" spans="1:12" s="13" customFormat="1" ht="12.75">
      <c r="A9" s="88">
        <v>3</v>
      </c>
      <c r="B9" s="91" t="s">
        <v>23</v>
      </c>
      <c r="C9" s="13">
        <f>C10+C14+C19</f>
        <v>401600</v>
      </c>
      <c r="D9" s="13">
        <f>D10+D14+D19</f>
        <v>396600</v>
      </c>
      <c r="E9" s="13">
        <f>E10+E14</f>
        <v>5000</v>
      </c>
      <c r="F9" s="13">
        <v>0</v>
      </c>
      <c r="G9" s="13">
        <f>G10+G14+G19</f>
        <v>0</v>
      </c>
      <c r="H9" s="13">
        <v>0</v>
      </c>
      <c r="I9" s="13">
        <v>0</v>
      </c>
      <c r="J9" s="13">
        <v>0</v>
      </c>
      <c r="K9" s="13">
        <f>K10+K14+K19</f>
        <v>404700</v>
      </c>
      <c r="L9" s="13">
        <f>L10+L14+L19</f>
        <v>406850</v>
      </c>
    </row>
    <row r="10" spans="1:12" s="13" customFormat="1" ht="12.75">
      <c r="A10" s="88">
        <v>31</v>
      </c>
      <c r="B10" s="91" t="s">
        <v>24</v>
      </c>
      <c r="C10" s="13">
        <f>D10+E10+F10+G10+H10+I10+J10</f>
        <v>322500</v>
      </c>
      <c r="D10" s="13">
        <f>D11+D12+D13</f>
        <v>322500</v>
      </c>
      <c r="E10" s="13">
        <f>E11+E12+E13</f>
        <v>0</v>
      </c>
      <c r="F10" s="13">
        <v>0</v>
      </c>
      <c r="G10" s="13">
        <f>G11+G12+G13</f>
        <v>0</v>
      </c>
      <c r="H10" s="13">
        <v>0</v>
      </c>
      <c r="I10" s="13">
        <v>0</v>
      </c>
      <c r="J10" s="13">
        <v>0</v>
      </c>
      <c r="K10" s="13">
        <f>K11+K12+K13</f>
        <v>324000</v>
      </c>
      <c r="L10" s="13">
        <f>L11+L12+L13</f>
        <v>325650</v>
      </c>
    </row>
    <row r="11" spans="1:12" ht="12.75">
      <c r="A11" s="87">
        <v>311</v>
      </c>
      <c r="B11" s="16" t="s">
        <v>25</v>
      </c>
      <c r="C11" s="10">
        <v>268000</v>
      </c>
      <c r="D11" s="10">
        <v>268000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269300</v>
      </c>
      <c r="L11" s="10">
        <v>270700</v>
      </c>
    </row>
    <row r="12" spans="1:12" ht="12.75">
      <c r="A12" s="87">
        <v>312</v>
      </c>
      <c r="B12" s="16" t="s">
        <v>26</v>
      </c>
      <c r="C12" s="10">
        <f>D12+E12+F12+G12+H12+I12+J12</f>
        <v>8000</v>
      </c>
      <c r="D12" s="10">
        <v>8000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8000</v>
      </c>
      <c r="L12" s="10">
        <v>8000</v>
      </c>
    </row>
    <row r="13" spans="1:12" ht="12.75">
      <c r="A13" s="87">
        <v>313</v>
      </c>
      <c r="B13" s="16" t="s">
        <v>27</v>
      </c>
      <c r="C13" s="10">
        <f>D13+E13+F13+G13+H13+I13+J13</f>
        <v>46500</v>
      </c>
      <c r="D13" s="10">
        <v>46500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46700</v>
      </c>
      <c r="L13" s="10">
        <v>46950</v>
      </c>
    </row>
    <row r="14" spans="1:12" s="13" customFormat="1" ht="12.75">
      <c r="A14" s="88">
        <v>32</v>
      </c>
      <c r="B14" s="91" t="s">
        <v>28</v>
      </c>
      <c r="C14" s="13">
        <f>C15+C16+C17+C18</f>
        <v>75000</v>
      </c>
      <c r="D14" s="13">
        <f>D15+D16+D17+D18</f>
        <v>70000</v>
      </c>
      <c r="E14" s="13">
        <f>E15+E16+E17+E18</f>
        <v>5000</v>
      </c>
      <c r="F14" s="13">
        <v>0</v>
      </c>
      <c r="G14" s="13">
        <f>G15+G16+G17+G18</f>
        <v>0</v>
      </c>
      <c r="H14" s="13">
        <v>0</v>
      </c>
      <c r="I14" s="13">
        <v>0</v>
      </c>
      <c r="J14" s="13">
        <v>0</v>
      </c>
      <c r="K14" s="13">
        <f>K15+K16+K17+K18</f>
        <v>76500</v>
      </c>
      <c r="L14" s="13">
        <f>L15+L16+L17+L18</f>
        <v>77000</v>
      </c>
    </row>
    <row r="15" spans="1:12" ht="12.75">
      <c r="A15" s="87">
        <v>321</v>
      </c>
      <c r="B15" s="16" t="s">
        <v>29</v>
      </c>
      <c r="C15" s="10">
        <f>D15+E15+F15+G15+H15+I15+J15</f>
        <v>29200</v>
      </c>
      <c r="D15" s="10">
        <v>24200</v>
      </c>
      <c r="E15" s="10">
        <v>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30000</v>
      </c>
      <c r="L15" s="10">
        <v>30400</v>
      </c>
    </row>
    <row r="16" spans="1:12" ht="12.75">
      <c r="A16" s="87">
        <v>322</v>
      </c>
      <c r="B16" s="16" t="s">
        <v>30</v>
      </c>
      <c r="C16" s="10">
        <f>D16+E16+F16+G16+H16+I16+J16</f>
        <v>28500</v>
      </c>
      <c r="D16" s="10">
        <v>28500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29000</v>
      </c>
      <c r="L16" s="10">
        <v>29100</v>
      </c>
    </row>
    <row r="17" spans="1:12" ht="12.75">
      <c r="A17" s="87">
        <v>323</v>
      </c>
      <c r="B17" s="16" t="s">
        <v>31</v>
      </c>
      <c r="C17" s="10">
        <f>D17+E17+F17+G17+H17+I17+J17</f>
        <v>13200</v>
      </c>
      <c r="D17" s="10">
        <v>13200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13300</v>
      </c>
      <c r="L17" s="10">
        <v>13300</v>
      </c>
    </row>
    <row r="18" spans="1:12" ht="12.75">
      <c r="A18" s="87">
        <v>329</v>
      </c>
      <c r="B18" s="16" t="s">
        <v>32</v>
      </c>
      <c r="C18" s="10">
        <f>D18+E18+F18+G18+H18+I18+J18</f>
        <v>4100</v>
      </c>
      <c r="D18" s="10">
        <v>4100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4200</v>
      </c>
      <c r="L18" s="10">
        <v>4200</v>
      </c>
    </row>
    <row r="19" spans="1:12" s="13" customFormat="1" ht="12.75">
      <c r="A19" s="88">
        <v>34</v>
      </c>
      <c r="B19" s="91" t="s">
        <v>33</v>
      </c>
      <c r="C19" s="13">
        <f>C20</f>
        <v>4100</v>
      </c>
      <c r="D19" s="13">
        <f>D20</f>
        <v>4100</v>
      </c>
      <c r="E19" s="13">
        <f>E20</f>
        <v>0</v>
      </c>
      <c r="F19" s="13">
        <v>0</v>
      </c>
      <c r="G19" s="13">
        <f>G20</f>
        <v>0</v>
      </c>
      <c r="H19" s="13">
        <v>0</v>
      </c>
      <c r="I19" s="13">
        <v>0</v>
      </c>
      <c r="J19" s="13">
        <v>0</v>
      </c>
      <c r="K19" s="13">
        <f>K20</f>
        <v>4200</v>
      </c>
      <c r="L19" s="13">
        <f>L20</f>
        <v>4200</v>
      </c>
    </row>
    <row r="20" spans="1:12" ht="12.75">
      <c r="A20" s="87">
        <v>343</v>
      </c>
      <c r="B20" s="16" t="s">
        <v>34</v>
      </c>
      <c r="C20" s="10">
        <f>D20+E20+F20+G20+H20+I20+J20</f>
        <v>4100</v>
      </c>
      <c r="D20" s="10">
        <v>4100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4200</v>
      </c>
      <c r="L20" s="10">
        <v>4200</v>
      </c>
    </row>
    <row r="21" spans="1:12" s="13" customFormat="1" ht="25.5">
      <c r="A21" s="88">
        <v>4</v>
      </c>
      <c r="B21" s="91" t="s">
        <v>38</v>
      </c>
      <c r="C21" s="13">
        <f>C22</f>
        <v>86000</v>
      </c>
      <c r="D21" s="13">
        <f>D22</f>
        <v>50000</v>
      </c>
      <c r="E21" s="13">
        <f>E22</f>
        <v>6000</v>
      </c>
      <c r="F21" s="13">
        <v>0</v>
      </c>
      <c r="G21" s="13">
        <f>G22</f>
        <v>30000</v>
      </c>
      <c r="H21" s="13">
        <v>0</v>
      </c>
      <c r="I21" s="13">
        <v>0</v>
      </c>
      <c r="J21" s="13">
        <v>0</v>
      </c>
      <c r="K21" s="13">
        <f>K22</f>
        <v>86000</v>
      </c>
      <c r="L21" s="13">
        <f>L22</f>
        <v>86000</v>
      </c>
    </row>
    <row r="22" spans="1:12" s="13" customFormat="1" ht="25.5">
      <c r="A22" s="88">
        <v>42</v>
      </c>
      <c r="B22" s="91" t="s">
        <v>39</v>
      </c>
      <c r="C22" s="13">
        <f>C23+C24</f>
        <v>86000</v>
      </c>
      <c r="D22" s="13">
        <f>D23+D24</f>
        <v>50000</v>
      </c>
      <c r="E22" s="13">
        <f>E23+E24</f>
        <v>6000</v>
      </c>
      <c r="F22" s="13">
        <v>0</v>
      </c>
      <c r="G22" s="13">
        <f>G23+G24</f>
        <v>30000</v>
      </c>
      <c r="H22" s="13">
        <v>0</v>
      </c>
      <c r="I22" s="13">
        <v>0</v>
      </c>
      <c r="J22" s="13">
        <v>0</v>
      </c>
      <c r="K22" s="13">
        <f>K23+K24</f>
        <v>86000</v>
      </c>
      <c r="L22" s="13">
        <f>L23+L24</f>
        <v>86000</v>
      </c>
    </row>
    <row r="23" spans="1:12" ht="12.75">
      <c r="A23" s="87">
        <v>422</v>
      </c>
      <c r="B23" s="16" t="s">
        <v>37</v>
      </c>
      <c r="C23" s="10">
        <f>D23+E23+F23+G23+H23+I23+J23</f>
        <v>20000</v>
      </c>
      <c r="D23" s="10">
        <v>20000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20000</v>
      </c>
      <c r="L23" s="10">
        <v>20000</v>
      </c>
    </row>
    <row r="24" spans="1:12" ht="25.5">
      <c r="A24" s="87">
        <v>424</v>
      </c>
      <c r="B24" s="16" t="s">
        <v>41</v>
      </c>
      <c r="C24" s="10">
        <f>D24+E24+F24+G24+H24+I24+J24</f>
        <v>66000</v>
      </c>
      <c r="D24" s="10">
        <v>30000</v>
      </c>
      <c r="E24" s="10">
        <v>6000</v>
      </c>
      <c r="F24" s="10">
        <v>0</v>
      </c>
      <c r="G24" s="10">
        <v>30000</v>
      </c>
      <c r="H24" s="10">
        <v>0</v>
      </c>
      <c r="I24" s="10">
        <v>0</v>
      </c>
      <c r="J24" s="10">
        <v>0</v>
      </c>
      <c r="K24" s="10">
        <v>66000</v>
      </c>
      <c r="L24" s="10">
        <v>66000</v>
      </c>
    </row>
    <row r="25" spans="1:12" ht="12.75">
      <c r="A25" s="88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2" s="13" customFormat="1" ht="12.75" customHeight="1">
      <c r="A26" s="99" t="s">
        <v>47</v>
      </c>
      <c r="B26" s="91" t="s">
        <v>49</v>
      </c>
    </row>
    <row r="27" spans="1:2" s="13" customFormat="1" ht="12.75">
      <c r="A27" s="88">
        <v>3</v>
      </c>
      <c r="B27" s="91" t="s">
        <v>23</v>
      </c>
    </row>
    <row r="28" spans="1:2" s="13" customFormat="1" ht="12.75">
      <c r="A28" s="88">
        <v>32</v>
      </c>
      <c r="B28" s="91" t="s">
        <v>28</v>
      </c>
    </row>
    <row r="29" spans="1:12" ht="12.75">
      <c r="A29" s="87">
        <v>321</v>
      </c>
      <c r="B29" s="16" t="s">
        <v>29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322</v>
      </c>
      <c r="B30" s="16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7">
        <v>323</v>
      </c>
      <c r="B31" s="16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88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2" s="13" customFormat="1" ht="12.75" customHeight="1">
      <c r="A33" s="99" t="s">
        <v>47</v>
      </c>
      <c r="B33" s="91" t="s">
        <v>49</v>
      </c>
    </row>
    <row r="34" spans="1:2" s="13" customFormat="1" ht="12.75">
      <c r="A34" s="88">
        <v>3</v>
      </c>
      <c r="B34" s="91" t="s">
        <v>23</v>
      </c>
    </row>
    <row r="35" spans="1:2" s="13" customFormat="1" ht="12.75">
      <c r="A35" s="88">
        <v>31</v>
      </c>
      <c r="B35" s="91" t="s">
        <v>24</v>
      </c>
    </row>
    <row r="36" spans="1:12" ht="12.75">
      <c r="A36" s="87">
        <v>311</v>
      </c>
      <c r="B36" s="16" t="s">
        <v>25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312</v>
      </c>
      <c r="B37" s="16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87">
        <v>313</v>
      </c>
      <c r="B38" s="16" t="s">
        <v>27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2" s="13" customFormat="1" ht="12.75">
      <c r="A39" s="88">
        <v>32</v>
      </c>
      <c r="B39" s="91" t="s">
        <v>28</v>
      </c>
    </row>
    <row r="40" spans="1:12" ht="12.75">
      <c r="A40" s="87">
        <v>321</v>
      </c>
      <c r="B40" s="16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322</v>
      </c>
      <c r="B41" s="16" t="s">
        <v>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323</v>
      </c>
      <c r="B42" s="16" t="s">
        <v>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87">
        <v>329</v>
      </c>
      <c r="B43" s="16" t="s">
        <v>32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>
      <c r="A44" s="88">
        <v>34</v>
      </c>
      <c r="B44" s="91" t="s">
        <v>33</v>
      </c>
    </row>
    <row r="45" spans="1:12" ht="12.75">
      <c r="A45" s="87">
        <v>343</v>
      </c>
      <c r="B45" s="16" t="s">
        <v>34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8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" s="13" customFormat="1" ht="12.75" customHeight="1">
      <c r="A47" s="99" t="s">
        <v>47</v>
      </c>
      <c r="B47" s="91" t="s">
        <v>49</v>
      </c>
    </row>
    <row r="48" spans="1:2" s="13" customFormat="1" ht="12.75">
      <c r="A48" s="88">
        <v>3</v>
      </c>
      <c r="B48" s="91" t="s">
        <v>23</v>
      </c>
    </row>
    <row r="49" spans="1:2" s="13" customFormat="1" ht="12.75">
      <c r="A49" s="88">
        <v>31</v>
      </c>
      <c r="B49" s="91" t="s">
        <v>24</v>
      </c>
    </row>
    <row r="50" spans="1:12" ht="12.75">
      <c r="A50" s="87">
        <v>311</v>
      </c>
      <c r="B50" s="16" t="s">
        <v>25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312</v>
      </c>
      <c r="B51" s="16" t="s">
        <v>26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87">
        <v>313</v>
      </c>
      <c r="B52" s="16" t="s">
        <v>27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2" s="13" customFormat="1" ht="12.75">
      <c r="A53" s="88">
        <v>32</v>
      </c>
      <c r="B53" s="91" t="s">
        <v>28</v>
      </c>
    </row>
    <row r="54" spans="1:12" ht="12.75">
      <c r="A54" s="87">
        <v>321</v>
      </c>
      <c r="B54" s="16" t="s">
        <v>29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322</v>
      </c>
      <c r="B55" s="16" t="s">
        <v>30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323</v>
      </c>
      <c r="B56" s="16" t="s">
        <v>31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7">
        <v>329</v>
      </c>
      <c r="B57" s="16" t="s">
        <v>32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2" s="13" customFormat="1" ht="12.75">
      <c r="A58" s="88">
        <v>34</v>
      </c>
      <c r="B58" s="91" t="s">
        <v>33</v>
      </c>
    </row>
    <row r="59" spans="1:12" ht="12.75">
      <c r="A59" s="87">
        <v>343</v>
      </c>
      <c r="B59" s="16" t="s">
        <v>34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88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2" s="13" customFormat="1" ht="12.75" customHeight="1">
      <c r="A61" s="99" t="s">
        <v>47</v>
      </c>
      <c r="B61" s="91" t="s">
        <v>49</v>
      </c>
    </row>
    <row r="62" spans="1:2" s="13" customFormat="1" ht="12.75">
      <c r="A62" s="88">
        <v>3</v>
      </c>
      <c r="B62" s="91" t="s">
        <v>23</v>
      </c>
    </row>
    <row r="63" spans="1:2" s="13" customFormat="1" ht="12.75">
      <c r="A63" s="88">
        <v>31</v>
      </c>
      <c r="B63" s="91" t="s">
        <v>24</v>
      </c>
    </row>
    <row r="64" spans="1:12" ht="12.75">
      <c r="A64" s="87">
        <v>311</v>
      </c>
      <c r="B64" s="16" t="s">
        <v>25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312</v>
      </c>
      <c r="B65" s="16" t="s">
        <v>26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87">
        <v>313</v>
      </c>
      <c r="B66" s="16" t="s">
        <v>27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88">
        <v>32</v>
      </c>
      <c r="B67" s="91" t="s">
        <v>28</v>
      </c>
    </row>
    <row r="68" spans="1:12" ht="12.75">
      <c r="A68" s="87">
        <v>321</v>
      </c>
      <c r="B68" s="16" t="s">
        <v>29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322</v>
      </c>
      <c r="B69" s="16" t="s">
        <v>30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323</v>
      </c>
      <c r="B70" s="16" t="s">
        <v>31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87">
        <v>329</v>
      </c>
      <c r="B71" s="16" t="s">
        <v>32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2" s="13" customFormat="1" ht="12.75">
      <c r="A72" s="88">
        <v>34</v>
      </c>
      <c r="B72" s="91" t="s">
        <v>33</v>
      </c>
    </row>
    <row r="73" spans="1:12" ht="12.75">
      <c r="A73" s="87">
        <v>343</v>
      </c>
      <c r="B73" s="16" t="s">
        <v>34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8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99" t="s">
        <v>47</v>
      </c>
      <c r="B75" s="91" t="s">
        <v>49</v>
      </c>
    </row>
    <row r="76" spans="1:2" s="13" customFormat="1" ht="12.75">
      <c r="A76" s="88">
        <v>3</v>
      </c>
      <c r="B76" s="91" t="s">
        <v>23</v>
      </c>
    </row>
    <row r="77" spans="1:2" s="13" customFormat="1" ht="12.75">
      <c r="A77" s="88">
        <v>31</v>
      </c>
      <c r="B77" s="91" t="s">
        <v>24</v>
      </c>
    </row>
    <row r="78" spans="1:12" ht="12.75">
      <c r="A78" s="87">
        <v>311</v>
      </c>
      <c r="B78" s="16" t="s">
        <v>25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312</v>
      </c>
      <c r="B79" s="16" t="s">
        <v>26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7">
        <v>313</v>
      </c>
      <c r="B80" s="16" t="s">
        <v>27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2" s="13" customFormat="1" ht="12.75">
      <c r="A81" s="88">
        <v>32</v>
      </c>
      <c r="B81" s="91" t="s">
        <v>28</v>
      </c>
    </row>
    <row r="82" spans="1:12" ht="12.75">
      <c r="A82" s="87">
        <v>321</v>
      </c>
      <c r="B82" s="16" t="s">
        <v>29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322</v>
      </c>
      <c r="B83" s="16" t="s">
        <v>30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323</v>
      </c>
      <c r="B84" s="16" t="s">
        <v>31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7">
        <v>329</v>
      </c>
      <c r="B85" s="16" t="s">
        <v>32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2" s="13" customFormat="1" ht="12.75">
      <c r="A86" s="88">
        <v>34</v>
      </c>
      <c r="B86" s="91" t="s">
        <v>33</v>
      </c>
    </row>
    <row r="87" spans="1:12" ht="12.75">
      <c r="A87" s="87">
        <v>343</v>
      </c>
      <c r="B87" s="16" t="s">
        <v>34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25.5">
      <c r="A88" s="88">
        <v>4</v>
      </c>
      <c r="B88" s="91" t="s">
        <v>38</v>
      </c>
    </row>
    <row r="89" spans="1:2" s="13" customFormat="1" ht="25.5">
      <c r="A89" s="88">
        <v>42</v>
      </c>
      <c r="B89" s="91" t="s">
        <v>39</v>
      </c>
    </row>
    <row r="90" spans="1:12" ht="12.75">
      <c r="A90" s="87">
        <v>422</v>
      </c>
      <c r="B90" s="16" t="s">
        <v>37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25.5">
      <c r="A91" s="87">
        <v>424</v>
      </c>
      <c r="B91" s="16" t="s">
        <v>41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8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 customHeight="1">
      <c r="A93" s="99" t="s">
        <v>47</v>
      </c>
      <c r="B93" s="91" t="s">
        <v>49</v>
      </c>
    </row>
    <row r="94" spans="1:2" s="13" customFormat="1" ht="12.75">
      <c r="A94" s="88">
        <v>3</v>
      </c>
      <c r="B94" s="91" t="s">
        <v>23</v>
      </c>
    </row>
    <row r="95" spans="1:2" s="13" customFormat="1" ht="12.75">
      <c r="A95" s="88">
        <v>31</v>
      </c>
      <c r="B95" s="91" t="s">
        <v>24</v>
      </c>
    </row>
    <row r="96" spans="1:12" ht="12.75">
      <c r="A96" s="87">
        <v>311</v>
      </c>
      <c r="B96" s="16" t="s">
        <v>25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312</v>
      </c>
      <c r="B97" s="16" t="s">
        <v>26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7">
        <v>313</v>
      </c>
      <c r="B98" s="16" t="s">
        <v>27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2" s="13" customFormat="1" ht="12.75">
      <c r="A99" s="88">
        <v>32</v>
      </c>
      <c r="B99" s="91" t="s">
        <v>28</v>
      </c>
    </row>
    <row r="100" spans="1:12" ht="12.75">
      <c r="A100" s="87">
        <v>321</v>
      </c>
      <c r="B100" s="16" t="s">
        <v>29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322</v>
      </c>
      <c r="B101" s="16" t="s">
        <v>30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323</v>
      </c>
      <c r="B102" s="16" t="s">
        <v>31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7">
        <v>329</v>
      </c>
      <c r="B103" s="16" t="s">
        <v>32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88">
        <v>34</v>
      </c>
      <c r="B104" s="91" t="s">
        <v>33</v>
      </c>
    </row>
    <row r="105" spans="1:12" ht="12.75">
      <c r="A105" s="87">
        <v>343</v>
      </c>
      <c r="B105" s="16" t="s">
        <v>34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88">
        <v>38</v>
      </c>
      <c r="B106" s="91" t="s">
        <v>35</v>
      </c>
    </row>
    <row r="107" spans="1:12" ht="12.75">
      <c r="A107" s="87">
        <v>381</v>
      </c>
      <c r="B107" s="16" t="s">
        <v>36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25.5">
      <c r="A108" s="88">
        <v>4</v>
      </c>
      <c r="B108" s="91" t="s">
        <v>38</v>
      </c>
    </row>
    <row r="109" spans="1:2" s="13" customFormat="1" ht="25.5">
      <c r="A109" s="88">
        <v>42</v>
      </c>
      <c r="B109" s="91" t="s">
        <v>39</v>
      </c>
    </row>
    <row r="110" spans="1:12" ht="12.75" customHeight="1">
      <c r="A110" s="87">
        <v>422</v>
      </c>
      <c r="B110" s="16" t="s">
        <v>37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5.5">
      <c r="A111" s="87">
        <v>424</v>
      </c>
      <c r="B111" s="16" t="s">
        <v>41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8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99" t="s">
        <v>50</v>
      </c>
      <c r="B113" s="91" t="s">
        <v>51</v>
      </c>
    </row>
    <row r="114" spans="1:2" s="13" customFormat="1" ht="12.75">
      <c r="A114" s="88">
        <v>3</v>
      </c>
      <c r="B114" s="91" t="s">
        <v>23</v>
      </c>
    </row>
    <row r="115" spans="1:2" s="13" customFormat="1" ht="12.75">
      <c r="A115" s="88">
        <v>31</v>
      </c>
      <c r="B115" s="91" t="s">
        <v>24</v>
      </c>
    </row>
    <row r="116" spans="1:12" ht="12.75">
      <c r="A116" s="87">
        <v>311</v>
      </c>
      <c r="B116" s="16" t="s">
        <v>25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312</v>
      </c>
      <c r="B117" s="16" t="s">
        <v>26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7">
        <v>313</v>
      </c>
      <c r="B118" s="16" t="s">
        <v>27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88">
        <v>32</v>
      </c>
      <c r="B119" s="91" t="s">
        <v>28</v>
      </c>
    </row>
    <row r="120" spans="1:12" ht="12.75">
      <c r="A120" s="87">
        <v>321</v>
      </c>
      <c r="B120" s="16" t="s">
        <v>29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322</v>
      </c>
      <c r="B121" s="16" t="s">
        <v>30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323</v>
      </c>
      <c r="B122" s="16" t="s">
        <v>31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>
        <v>329</v>
      </c>
      <c r="B123" s="16" t="s">
        <v>32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88">
        <v>34</v>
      </c>
      <c r="B124" s="91" t="s">
        <v>33</v>
      </c>
    </row>
    <row r="125" spans="1:12" ht="12.75">
      <c r="A125" s="87">
        <v>343</v>
      </c>
      <c r="B125" s="16" t="s">
        <v>34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25.5">
      <c r="A126" s="88">
        <v>4</v>
      </c>
      <c r="B126" s="91" t="s">
        <v>38</v>
      </c>
    </row>
    <row r="127" spans="1:2" s="13" customFormat="1" ht="25.5">
      <c r="A127" s="88">
        <v>41</v>
      </c>
      <c r="B127" s="91" t="s">
        <v>42</v>
      </c>
    </row>
    <row r="128" spans="1:12" ht="12.75">
      <c r="A128" s="87">
        <v>411</v>
      </c>
      <c r="B128" s="16" t="s">
        <v>40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2" s="13" customFormat="1" ht="25.5">
      <c r="A129" s="88">
        <v>42</v>
      </c>
      <c r="B129" s="91" t="s">
        <v>39</v>
      </c>
    </row>
    <row r="130" spans="1:12" ht="12.75">
      <c r="A130" s="87">
        <v>422</v>
      </c>
      <c r="B130" s="16" t="s">
        <v>37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5.5">
      <c r="A131" s="87">
        <v>424</v>
      </c>
      <c r="B131" s="16" t="s">
        <v>41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 t="s">
        <v>76</v>
      </c>
      <c r="C133" s="10" t="s">
        <v>78</v>
      </c>
      <c r="D133" s="10" t="s">
        <v>79</v>
      </c>
      <c r="E133" s="10"/>
      <c r="F133" s="10"/>
      <c r="G133" s="10" t="s">
        <v>77</v>
      </c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 t="s">
        <v>54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</cp:lastModifiedBy>
  <cp:lastPrinted>2018-10-24T17:43:20Z</cp:lastPrinted>
  <dcterms:created xsi:type="dcterms:W3CDTF">2013-09-11T11:00:21Z</dcterms:created>
  <dcterms:modified xsi:type="dcterms:W3CDTF">2018-11-13T07:58:00Z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